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6"/>
  <workbookPr codeName="ThisWorkbook" defaultThemeVersion="124226"/>
  <mc:AlternateContent xmlns:mc="http://schemas.openxmlformats.org/markup-compatibility/2006">
    <mc:Choice Requires="x15">
      <x15ac:absPath xmlns:x15ac="http://schemas.microsoft.com/office/spreadsheetml/2010/11/ac" url="C:\Users\jwhiteside\Desktop\2021 22\"/>
    </mc:Choice>
  </mc:AlternateContent>
  <xr:revisionPtr revIDLastSave="0" documentId="8_{59450EC1-5894-4A5A-A142-3EE818930C00}" xr6:coauthVersionLast="36" xr6:coauthVersionMax="36" xr10:uidLastSave="{00000000-0000-0000-0000-000000000000}"/>
  <workbookProtection workbookAlgorithmName="SHA-512" workbookHashValue="W7anipN8wpOTQrZW6B+GqboDSXuY7c4/DgwkeUKFKwpPv3jBKACGoHbnxNy9RnZXy5By5whbmdBNg3JPpiKRwQ==" workbookSaltValue="IXuP66hnqv3plx+1GTfNGg==" workbookSpinCount="100000" lockStructure="1"/>
  <bookViews>
    <workbookView xWindow="0" yWindow="0" windowWidth="24000" windowHeight="9225" xr2:uid="{00000000-000D-0000-FFFF-FFFF00000000}"/>
  </bookViews>
  <sheets>
    <sheet name="Sheet1" sheetId="1" r:id="rId1"/>
    <sheet name="Sheet3" sheetId="3" state="veryHidden" r:id="rId2"/>
  </sheets>
  <calcPr calcId="191029"/>
</workbook>
</file>

<file path=xl/calcChain.xml><?xml version="1.0" encoding="utf-8"?>
<calcChain xmlns="http://schemas.openxmlformats.org/spreadsheetml/2006/main">
  <c r="B34" i="1" l="1"/>
  <c r="I32" i="1" l="1"/>
  <c r="B41" i="1"/>
  <c r="V24" i="1" l="1"/>
  <c r="K44" i="1" l="1"/>
</calcChain>
</file>

<file path=xl/sharedStrings.xml><?xml version="1.0" encoding="utf-8"?>
<sst xmlns="http://schemas.openxmlformats.org/spreadsheetml/2006/main" count="78" uniqueCount="72">
  <si>
    <t>Myerscough College
Bus Pass Application Form</t>
  </si>
  <si>
    <t xml:space="preserve"> </t>
  </si>
  <si>
    <t>Please complete this application if you wish to apply and pay for a bus pass.  Students who are applying for financial support towards the cost of travel do not need to complete this form.</t>
  </si>
  <si>
    <t>Personal Details</t>
  </si>
  <si>
    <r>
      <rPr>
        <b/>
        <sz val="10"/>
        <rFont val="Calibri"/>
        <family val="2"/>
        <scheme val="minor"/>
      </rPr>
      <t xml:space="preserve">Data Protection Act
</t>
    </r>
    <r>
      <rPr>
        <sz val="10"/>
        <rFont val="Calibri"/>
        <family val="2"/>
        <scheme val="minor"/>
      </rPr>
      <t>As "data controller" under the terms of the Data Protection Act Myerscough College will use the information provided in a Bus Pass Application solely for the purpose of processing an application and will at all times comply with the provisions and obligations imposed by the Act.  Data will be passed to the transport providers to enable issuing of the pass.  Data may be passed to the College's agent in relation to non payment of fees but will not be passed onto any other 3rd party, except where the College is required to do so by law or where records are required to be accessed for financial regulation and / or audit purposes.  Formal enquiries concerning the use of such data should be passed to the Director of Corporate Services.</t>
    </r>
  </si>
  <si>
    <t>Student Forename</t>
  </si>
  <si>
    <t>Student Surname</t>
  </si>
  <si>
    <t>Student Number</t>
  </si>
  <si>
    <t>Date of Birth</t>
  </si>
  <si>
    <t>Student Address</t>
  </si>
  <si>
    <t>Email Address</t>
  </si>
  <si>
    <t>Postcode</t>
  </si>
  <si>
    <t>Telephone Number</t>
  </si>
  <si>
    <t xml:space="preserve">Parent / Guardian Name </t>
  </si>
  <si>
    <t>Bus Route Details</t>
  </si>
  <si>
    <t>995 Clitheroe</t>
  </si>
  <si>
    <t>Bus Route you will be travelling on</t>
  </si>
  <si>
    <t>400 Fleetwood (via Blackpool)</t>
  </si>
  <si>
    <t>853 St Annes</t>
  </si>
  <si>
    <t>433 Preston Railway Station</t>
  </si>
  <si>
    <t>437 Preston Bus Station</t>
  </si>
  <si>
    <t>Cost of Bus Pass</t>
  </si>
  <si>
    <t>852 Burnley (Via Blackburn)</t>
  </si>
  <si>
    <t>Stagecoach 40/41</t>
  </si>
  <si>
    <t>Stagecoach South - South of Preston</t>
  </si>
  <si>
    <t>Payment Preference</t>
  </si>
  <si>
    <t>Online</t>
  </si>
  <si>
    <t>Payments can be made either in full or by instalments.  Please select your preferred method of payment to find out further details.</t>
  </si>
  <si>
    <t>Instalments</t>
  </si>
  <si>
    <t>Preferred Method of Payment</t>
  </si>
  <si>
    <r>
      <t xml:space="preserve">Administration Charge </t>
    </r>
    <r>
      <rPr>
        <i/>
        <sz val="10"/>
        <rFont val="Calibri"/>
        <family val="2"/>
        <scheme val="minor"/>
      </rPr>
      <t>(applicable for instalment payment only)</t>
    </r>
  </si>
  <si>
    <t>From Morecambe up to Galgate</t>
  </si>
  <si>
    <t>Myerscough College
Bus Pass Declaration</t>
  </si>
  <si>
    <t>From Preston Railway Station up to Fulwood Black Bull</t>
  </si>
  <si>
    <t>From Preston Bus Station up to Fulwood Black Bull</t>
  </si>
  <si>
    <t>From Ormskirk Bus Station up to Blindfoot Road Roundabout</t>
  </si>
  <si>
    <t>This declaration is to be read and signed by the Parent / Guardian of the Student if they are under the age of 18</t>
  </si>
  <si>
    <t>Lost bus passes will incur an administration charge of £20.00 for the issue of a replacement.  Students who purchase a Stagecoach 40/41 - Morecambe and Lancaster bus pass will only be able to receive one replacement (as per Stagecoach North's guidelines).</t>
  </si>
  <si>
    <t>Bus Passes must be carried at all times and produced on boarding to the bus driver or other authorised College or bus service official when asked.  Students without a bus pass will be required to pay in order to travel.</t>
  </si>
  <si>
    <t>All buses are NON-SMOKING at all times.  Passengers are not permitted to smoke, use E-Cig and Vapour cigarettes, carry lighted tobacco, lighted matches or lighted cigarette lighters whilst on board the vehicle.  Smoking on any bus service to College will be taken seriously and standard disciplinary action will be taken.</t>
  </si>
  <si>
    <t>Damage to seats or fittings will be regarded as damage to  College / bus company property and appropriate action will be taken.</t>
  </si>
  <si>
    <t>Alcohol or other intoxicating substances are not allowed on any College buses.  Students considered to be under the influence of such substances can be refused travel.</t>
  </si>
  <si>
    <t>No items are to be thrown or trailed out of the bus windows or doors.</t>
  </si>
  <si>
    <t>Students are required to take due care and attention when getting on and off the bus and are to have consideration for the safety of others whilst on the bus.</t>
  </si>
  <si>
    <t>Students are expected to behave in a manner that will not cause offence to other students or members of the public.</t>
  </si>
  <si>
    <t>The College reserves the right to refuse travel to any person that, in the opinion of the driver or other College official, may cause nuisance or offence to students or members of the public when on the bus.</t>
  </si>
  <si>
    <t>The bus pass is valid only on the bus service and dates stated on the pass and can only be used for the journey that is stated.  Any changes will have to be authorised by the Finance Office and a new bus pass will have to be issued</t>
  </si>
  <si>
    <t>Comments, suggestions or complaints regarding the College bus services should be made directly to the Estates Office at the College (tel: 01995 642267).</t>
  </si>
  <si>
    <t>Defaced bus passes will not be accepted and will be taken from the Student immediately and not replaced.</t>
  </si>
  <si>
    <t>Any students who fail to comply with any of these terms and conditions will be subject to standard disciplinary procedures.  The College also reserves the right to withdraw the bus pass from any Student who does not comply with these terms and conditions.  NO REFUNDS will be given for any bus pass if withdrawn.</t>
  </si>
  <si>
    <t>I,</t>
  </si>
  <si>
    <t>confirm that I have read and understood</t>
  </si>
  <si>
    <t>the terms and conditions for use of the bus service.  I have paid / arranged payment for the bus pass and understand that the bus pass can be refused by bus drivers or any College official if payments do not process.</t>
  </si>
  <si>
    <t>Please email your completed application to transport@myerscough.ac.uk.  Alternatively it can be posted FAO Finance Office, Myerscough College, St Michaels Road, Bilsborrow, Preston, PR3 0RY
Please note we will send a confirmation email once your application has been received.</t>
  </si>
  <si>
    <t>From Clitheroe up to Hurst Green Post Office</t>
  </si>
  <si>
    <t>From St Annes Square up to Lytham Square</t>
  </si>
  <si>
    <t>From Queensgate up to Mellor Brook, Windmill Hotel</t>
  </si>
  <si>
    <r>
      <t xml:space="preserve">Pick Up Point </t>
    </r>
    <r>
      <rPr>
        <i/>
        <sz val="10"/>
        <rFont val="Calibri"/>
        <family val="2"/>
        <scheme val="minor"/>
      </rPr>
      <t xml:space="preserve">not required for Stagecoach South Routes
                            </t>
    </r>
  </si>
  <si>
    <t>After Fulwood Black Bull up to Myerscough College</t>
  </si>
  <si>
    <t>After Hurst Green Post Office up to Longridge Market Place</t>
  </si>
  <si>
    <t>After Longridge Market Place to Myerscough College</t>
  </si>
  <si>
    <t>From Fleetwood up to Blackpool Talbot Rd, Bus Station</t>
  </si>
  <si>
    <t>After Blackpool Talbot Rd, Bus Station up to Poulton Teanlow Centre</t>
  </si>
  <si>
    <t>After Poulton Teanlow Centre up to Myerscough College</t>
  </si>
  <si>
    <t>Our Connect Bus Timetable is available on our website at https://www.myerscough.ac.uk/students/transport/ which details all our direct services.  Stagecoach and other services can be found through their own websites.  If you have any queries regarding travel please contact the Finance Office by emailing transport@myerscough.ac.uk or phoning 01995 642138.
Please note that our bus services will stop at all bus stops on route when flagged down.</t>
  </si>
  <si>
    <t>After Galgate up to Cabus</t>
  </si>
  <si>
    <t>After Cabus up to Billsborrow</t>
  </si>
  <si>
    <t>After Lytham Square up to Windy Harbour Road End</t>
  </si>
  <si>
    <t>After Windy Harbour Road End up to Myerscough College</t>
  </si>
  <si>
    <t>After Mellor Brook, Windmill Hotel up to Samlesbury, Norman Villas</t>
  </si>
  <si>
    <t>After Samlesbury, Normans Villas up to Myerscough College</t>
  </si>
  <si>
    <t xml:space="preserve">After Blindfoot Road Roundabout up to Myerscough College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</si>
</sst>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6"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10"/>
      <name val="Calibri"/>
      <family val="2"/>
      <scheme val="minor"/>
    </font>
    <font>
      <i/>
      <sz val="10"/>
      <name val="Calibri"/>
      <family val="2"/>
      <scheme val="minor"/>
    </font>
    <font>
      <b/>
      <sz val="28"/>
      <name val="Calibri"/>
      <family val="2"/>
      <scheme val="minor"/>
    </font>
    <font>
      <b/>
      <sz val="10"/>
      <name val="Calibri"/>
      <family val="2"/>
      <scheme val="minor"/>
    </font>
    <font>
      <b/>
      <i/>
      <sz val="11"/>
      <name val="Calibri"/>
      <family val="2"/>
      <scheme val="minor"/>
    </font>
    <font>
      <sz val="10"/>
      <color theme="0"/>
      <name val="Calibri"/>
      <family val="2"/>
      <scheme val="minor"/>
    </font>
    <font>
      <i/>
      <sz val="10"/>
      <color rgb="FFFF0000"/>
      <name val="Calibri"/>
      <family val="2"/>
      <scheme val="minor"/>
    </font>
    <font>
      <sz val="11"/>
      <color rgb="FFFF0000"/>
      <name val="Calibri"/>
      <family val="2"/>
      <scheme val="minor"/>
    </font>
    <font>
      <b/>
      <sz val="28"/>
      <color rgb="FFFF0000"/>
      <name val="Calibri"/>
      <family val="2"/>
      <scheme val="minor"/>
    </font>
    <font>
      <sz val="10"/>
      <color rgb="FFFF0000"/>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15" fillId="0" borderId="0" applyNumberFormat="0" applyFill="0" applyBorder="0" applyAlignment="0" applyProtection="0"/>
  </cellStyleXfs>
  <cellXfs count="63">
    <xf numFmtId="0" fontId="0" fillId="0" borderId="0" xfId="0"/>
    <xf numFmtId="0" fontId="2" fillId="0" borderId="0" xfId="0" applyFont="1"/>
    <xf numFmtId="0" fontId="3" fillId="0" borderId="0" xfId="0" applyFont="1"/>
    <xf numFmtId="0" fontId="4" fillId="2" borderId="0" xfId="0" applyFont="1" applyFill="1"/>
    <xf numFmtId="0" fontId="3" fillId="2" borderId="0" xfId="0" applyFont="1" applyFill="1"/>
    <xf numFmtId="0" fontId="4" fillId="0" borderId="0" xfId="0" applyFont="1"/>
    <xf numFmtId="0" fontId="5" fillId="0" borderId="0" xfId="0" applyFont="1" applyAlignment="1">
      <alignment horizontal="center" vertical="center"/>
    </xf>
    <xf numFmtId="164" fontId="3" fillId="0" borderId="0" xfId="1" applyFont="1" applyBorder="1" applyAlignment="1">
      <alignment horizontal="left"/>
    </xf>
    <xf numFmtId="0" fontId="8" fillId="0" borderId="0" xfId="0" applyFont="1"/>
    <xf numFmtId="0" fontId="5" fillId="0" borderId="0" xfId="0" applyFont="1" applyAlignment="1">
      <alignment vertical="center"/>
    </xf>
    <xf numFmtId="0" fontId="3" fillId="0" borderId="0" xfId="0" applyFont="1" applyBorder="1" applyAlignment="1">
      <alignment horizontal="left"/>
    </xf>
    <xf numFmtId="14" fontId="3" fillId="0" borderId="0" xfId="0" applyNumberFormat="1" applyFont="1" applyBorder="1" applyAlignment="1">
      <alignment horizontal="left"/>
    </xf>
    <xf numFmtId="164" fontId="3" fillId="2" borderId="0" xfId="1" applyFont="1" applyFill="1" applyBorder="1" applyAlignment="1">
      <alignment horizontal="left"/>
    </xf>
    <xf numFmtId="0" fontId="5" fillId="0" borderId="0" xfId="0" applyFont="1" applyAlignment="1">
      <alignment horizontal="center" vertical="center" wrapText="1"/>
    </xf>
    <xf numFmtId="164" fontId="3" fillId="0" borderId="0" xfId="1" applyFont="1" applyBorder="1" applyAlignment="1">
      <alignment horizontal="center"/>
    </xf>
    <xf numFmtId="0" fontId="3" fillId="0" borderId="0" xfId="0" applyFont="1" applyAlignment="1">
      <alignment wrapText="1"/>
    </xf>
    <xf numFmtId="0" fontId="10" fillId="0" borderId="0" xfId="0" applyFont="1" applyAlignment="1">
      <alignment vertical="center"/>
    </xf>
    <xf numFmtId="0" fontId="12" fillId="0" borderId="0" xfId="0" applyFont="1"/>
    <xf numFmtId="0" fontId="14" fillId="0" borderId="0" xfId="0" applyFont="1" applyAlignment="1">
      <alignment horizontal="left" vertical="center" wrapText="1"/>
    </xf>
    <xf numFmtId="0" fontId="14" fillId="0" borderId="0" xfId="0" applyFont="1" applyAlignment="1">
      <alignment vertical="center"/>
    </xf>
    <xf numFmtId="0" fontId="12" fillId="0" borderId="0" xfId="0" applyFont="1" applyBorder="1" applyAlignment="1">
      <alignment horizontal="left"/>
    </xf>
    <xf numFmtId="14" fontId="12" fillId="0" borderId="0" xfId="0" applyNumberFormat="1" applyFont="1" applyBorder="1" applyAlignment="1">
      <alignment horizontal="left"/>
    </xf>
    <xf numFmtId="0" fontId="12" fillId="0" borderId="0" xfId="0" applyFont="1" applyFill="1"/>
    <xf numFmtId="164" fontId="12" fillId="0" borderId="0" xfId="1" applyFont="1" applyBorder="1" applyAlignment="1">
      <alignment horizontal="left"/>
    </xf>
    <xf numFmtId="0" fontId="14" fillId="0" borderId="0" xfId="0" applyFont="1" applyAlignment="1">
      <alignment horizontal="center" vertical="center" wrapText="1"/>
    </xf>
    <xf numFmtId="164" fontId="12" fillId="0" borderId="0" xfId="1" applyFont="1" applyBorder="1" applyAlignment="1">
      <alignment horizontal="center"/>
    </xf>
    <xf numFmtId="0" fontId="5" fillId="0" borderId="0" xfId="0" applyFont="1" applyAlignment="1">
      <alignment horizontal="left" vertical="center"/>
    </xf>
    <xf numFmtId="0" fontId="3" fillId="0" borderId="0" xfId="0" applyFont="1" applyAlignment="1">
      <alignment horizontal="left" wrapText="1"/>
    </xf>
    <xf numFmtId="0" fontId="3" fillId="0" borderId="2" xfId="0" applyFont="1" applyBorder="1" applyAlignment="1" applyProtection="1">
      <alignment horizontal="left"/>
      <protection locked="0"/>
    </xf>
    <xf numFmtId="0" fontId="3" fillId="0" borderId="4" xfId="0" applyFont="1" applyBorder="1" applyAlignment="1" applyProtection="1">
      <alignment horizontal="left"/>
      <protection locked="0"/>
    </xf>
    <xf numFmtId="0" fontId="3" fillId="0" borderId="3" xfId="0" applyFont="1" applyBorder="1" applyAlignment="1" applyProtection="1">
      <alignment horizontal="left"/>
      <protection locked="0"/>
    </xf>
    <xf numFmtId="0" fontId="5" fillId="0" borderId="0" xfId="0" applyFont="1" applyAlignment="1">
      <alignment horizontal="left" vertical="center" wrapText="1"/>
    </xf>
    <xf numFmtId="0" fontId="7" fillId="0" borderId="0" xfId="0" applyFont="1" applyAlignment="1">
      <alignment wrapText="1"/>
    </xf>
    <xf numFmtId="0" fontId="9" fillId="0" borderId="0" xfId="0" applyFont="1" applyAlignment="1">
      <alignment horizontal="left" vertical="center" wrapText="1"/>
    </xf>
    <xf numFmtId="0" fontId="3" fillId="0" borderId="0" xfId="0" applyFont="1" applyAlignment="1">
      <alignment horizontal="left" wrapText="1"/>
    </xf>
    <xf numFmtId="0" fontId="3" fillId="0" borderId="2"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13" fillId="0" borderId="0" xfId="0" applyFont="1" applyAlignment="1">
      <alignment horizontal="right" wrapText="1"/>
    </xf>
    <xf numFmtId="0" fontId="13" fillId="0" borderId="0" xfId="0" applyFont="1" applyAlignment="1">
      <alignment horizontal="right"/>
    </xf>
    <xf numFmtId="0" fontId="7" fillId="0" borderId="0" xfId="0" applyFont="1" applyAlignment="1">
      <alignment horizontal="right" wrapText="1"/>
    </xf>
    <xf numFmtId="0" fontId="7" fillId="0" borderId="0" xfId="0" applyFont="1" applyAlignment="1">
      <alignment horizontal="right"/>
    </xf>
    <xf numFmtId="0" fontId="3" fillId="0" borderId="2" xfId="0" applyFont="1" applyBorder="1" applyAlignment="1" applyProtection="1">
      <alignment horizontal="left"/>
      <protection locked="0"/>
    </xf>
    <xf numFmtId="0" fontId="3" fillId="0" borderId="4" xfId="0" applyFont="1" applyBorder="1" applyAlignment="1" applyProtection="1">
      <alignment horizontal="left"/>
      <protection locked="0"/>
    </xf>
    <xf numFmtId="0" fontId="3" fillId="0" borderId="3" xfId="0" applyFont="1" applyBorder="1" applyAlignment="1" applyProtection="1">
      <alignment horizontal="left"/>
      <protection locked="0"/>
    </xf>
    <xf numFmtId="0" fontId="5" fillId="0" borderId="0" xfId="0" applyFont="1" applyAlignment="1">
      <alignment horizontal="left" vertical="center" wrapText="1"/>
    </xf>
    <xf numFmtId="14" fontId="3" fillId="0" borderId="2" xfId="0" applyNumberFormat="1" applyFont="1" applyBorder="1" applyAlignment="1" applyProtection="1">
      <alignment horizontal="left"/>
      <protection locked="0"/>
    </xf>
    <xf numFmtId="14" fontId="3" fillId="0" borderId="4" xfId="0" applyNumberFormat="1" applyFont="1" applyBorder="1" applyAlignment="1" applyProtection="1">
      <alignment horizontal="left"/>
      <protection locked="0"/>
    </xf>
    <xf numFmtId="14" fontId="3" fillId="0" borderId="3" xfId="0" applyNumberFormat="1" applyFont="1" applyBorder="1" applyAlignment="1" applyProtection="1">
      <alignment horizontal="left"/>
      <protection locked="0"/>
    </xf>
    <xf numFmtId="0" fontId="15" fillId="0" borderId="2" xfId="2" applyBorder="1" applyAlignment="1" applyProtection="1">
      <alignment horizontal="left"/>
      <protection locked="0"/>
    </xf>
    <xf numFmtId="0" fontId="4" fillId="0" borderId="1" xfId="0" applyFont="1" applyBorder="1" applyAlignment="1" applyProtection="1">
      <alignment horizontal="left"/>
      <protection locked="0"/>
    </xf>
    <xf numFmtId="0" fontId="11" fillId="0" borderId="0" xfId="0" applyFont="1" applyAlignment="1">
      <alignment horizontal="left" wrapText="1"/>
    </xf>
    <xf numFmtId="164" fontId="3" fillId="0" borderId="2" xfId="1" applyFont="1" applyBorder="1" applyAlignment="1">
      <alignment horizontal="center"/>
    </xf>
    <xf numFmtId="164" fontId="3" fillId="0" borderId="4" xfId="1" applyFont="1" applyBorder="1" applyAlignment="1">
      <alignment horizontal="center"/>
    </xf>
    <xf numFmtId="164" fontId="3" fillId="0" borderId="3" xfId="1" applyFont="1" applyBorder="1" applyAlignment="1">
      <alignment horizontal="center"/>
    </xf>
    <xf numFmtId="0" fontId="5" fillId="0" borderId="0" xfId="0" applyFont="1" applyAlignment="1">
      <alignment horizontal="left" wrapText="1"/>
    </xf>
    <xf numFmtId="0" fontId="3" fillId="0" borderId="2"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0" fontId="3" fillId="0" borderId="3" xfId="0" applyFont="1" applyBorder="1" applyAlignment="1" applyProtection="1">
      <alignment horizontal="left" wrapText="1"/>
      <protection locked="0"/>
    </xf>
    <xf numFmtId="164" fontId="3" fillId="0" borderId="2" xfId="1" applyFont="1" applyBorder="1" applyAlignment="1">
      <alignment horizontal="left"/>
    </xf>
    <xf numFmtId="164" fontId="3" fillId="0" borderId="4" xfId="1" applyFont="1" applyBorder="1" applyAlignment="1">
      <alignment horizontal="left"/>
    </xf>
    <xf numFmtId="164" fontId="3" fillId="0" borderId="3" xfId="1" applyFont="1" applyBorder="1" applyAlignment="1">
      <alignment horizontal="left"/>
    </xf>
    <xf numFmtId="0" fontId="4" fillId="0" borderId="0" xfId="0" applyFont="1" applyAlignment="1">
      <alignment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342900</xdr:colOff>
          <xdr:row>73</xdr:row>
          <xdr:rowOff>733425</xdr:rowOff>
        </xdr:from>
        <xdr:to>
          <xdr:col>3</xdr:col>
          <xdr:colOff>19050</xdr:colOff>
          <xdr:row>76</xdr:row>
          <xdr:rowOff>133350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142875</xdr:colOff>
      <xdr:row>0</xdr:row>
      <xdr:rowOff>95250</xdr:rowOff>
    </xdr:from>
    <xdr:to>
      <xdr:col>5</xdr:col>
      <xdr:colOff>247650</xdr:colOff>
      <xdr:row>0</xdr:row>
      <xdr:rowOff>848995</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1"/>
        <a:stretch>
          <a:fillRect/>
        </a:stretch>
      </xdr:blipFill>
      <xdr:spPr>
        <a:xfrm>
          <a:off x="323850" y="95250"/>
          <a:ext cx="2076450" cy="753745"/>
        </a:xfrm>
        <a:prstGeom prst="rect">
          <a:avLst/>
        </a:prstGeom>
      </xdr:spPr>
    </xdr:pic>
    <xdr:clientData/>
  </xdr:twoCellAnchor>
  <xdr:twoCellAnchor editAs="oneCell">
    <xdr:from>
      <xdr:col>1</xdr:col>
      <xdr:colOff>352425</xdr:colOff>
      <xdr:row>45</xdr:row>
      <xdr:rowOff>38100</xdr:rowOff>
    </xdr:from>
    <xdr:to>
      <xdr:col>5</xdr:col>
      <xdr:colOff>457200</xdr:colOff>
      <xdr:row>45</xdr:row>
      <xdr:rowOff>791845</xdr:rowOff>
    </xdr:to>
    <xdr:pic>
      <xdr:nvPicPr>
        <xdr:cNvPr id="10" name="Pictur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a:stretch>
          <a:fillRect/>
        </a:stretch>
      </xdr:blipFill>
      <xdr:spPr>
        <a:xfrm>
          <a:off x="533400" y="10534650"/>
          <a:ext cx="2076450" cy="753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B79"/>
  <sheetViews>
    <sheetView showGridLines="0" tabSelected="1" showWhiteSpace="0" zoomScaleNormal="100" zoomScaleSheetLayoutView="100" workbookViewId="0">
      <selection activeCell="K11" sqref="K11:M11"/>
    </sheetView>
  </sheetViews>
  <sheetFormatPr defaultColWidth="0" defaultRowHeight="15" x14ac:dyDescent="0.25"/>
  <cols>
    <col min="1" max="1" width="2.7109375" style="2" customWidth="1"/>
    <col min="2" max="2" width="9.140625" style="2" customWidth="1"/>
    <col min="3" max="3" width="2.140625" style="2" customWidth="1"/>
    <col min="4" max="7" width="9.140625" style="2" customWidth="1"/>
    <col min="8" max="8" width="1.5703125" style="2" customWidth="1"/>
    <col min="9" max="12" width="9.140625" style="2" customWidth="1"/>
    <col min="13" max="13" width="36" style="2" customWidth="1"/>
    <col min="14" max="14" width="3.140625" style="17" customWidth="1"/>
    <col min="15" max="17" width="3.140625" style="17" hidden="1" customWidth="1"/>
    <col min="18" max="26" width="4.28515625" style="17" hidden="1" customWidth="1"/>
    <col min="27" max="29" width="4.28515625" style="1" hidden="1" customWidth="1"/>
    <col min="30" max="30" width="17.85546875" style="2" hidden="1" customWidth="1"/>
    <col min="31" max="45" width="4.28515625" style="2" hidden="1" customWidth="1"/>
    <col min="46" max="47" width="4.28515625" style="2" customWidth="1"/>
    <col min="48" max="51" width="9.140625" style="2" customWidth="1"/>
    <col min="52" max="16382" width="9.42578125" style="2" hidden="1"/>
    <col min="16383" max="16383" width="35.28515625" style="2" customWidth="1"/>
    <col min="16384" max="16384" width="80" style="2" customWidth="1"/>
  </cols>
  <sheetData>
    <row r="1" spans="1:29" ht="72.75" customHeight="1" x14ac:dyDescent="0.55000000000000004">
      <c r="B1" s="40" t="s">
        <v>0</v>
      </c>
      <c r="C1" s="40"/>
      <c r="D1" s="41"/>
      <c r="E1" s="41"/>
      <c r="F1" s="41"/>
      <c r="G1" s="41"/>
      <c r="H1" s="41"/>
      <c r="I1" s="41"/>
      <c r="J1" s="41"/>
      <c r="K1" s="41"/>
      <c r="L1" s="41"/>
      <c r="M1" s="41"/>
      <c r="N1" s="17" t="s">
        <v>1</v>
      </c>
      <c r="O1" s="38"/>
      <c r="P1" s="39"/>
      <c r="Q1" s="39"/>
      <c r="R1" s="39"/>
      <c r="S1" s="39"/>
      <c r="T1" s="39"/>
      <c r="U1" s="39"/>
      <c r="V1" s="39"/>
      <c r="W1" s="39"/>
      <c r="X1" s="39"/>
      <c r="Y1" s="39"/>
    </row>
    <row r="2" spans="1:29" ht="5.25" customHeight="1" x14ac:dyDescent="0.25"/>
    <row r="3" spans="1:29" ht="30" customHeight="1" x14ac:dyDescent="0.25">
      <c r="B3" s="34" t="s">
        <v>2</v>
      </c>
      <c r="C3" s="34"/>
      <c r="D3" s="34"/>
      <c r="E3" s="34"/>
      <c r="F3" s="34"/>
      <c r="G3" s="34"/>
      <c r="H3" s="34"/>
      <c r="I3" s="34"/>
      <c r="J3" s="34"/>
      <c r="K3" s="34"/>
      <c r="L3" s="34"/>
      <c r="M3" s="34"/>
    </row>
    <row r="5" spans="1:29" x14ac:dyDescent="0.25">
      <c r="B5" s="3" t="s">
        <v>3</v>
      </c>
      <c r="C5" s="3"/>
      <c r="D5" s="4"/>
      <c r="E5" s="4"/>
      <c r="F5" s="4"/>
      <c r="G5" s="4"/>
      <c r="H5" s="4"/>
      <c r="I5" s="4"/>
      <c r="J5" s="4"/>
      <c r="K5" s="4"/>
      <c r="L5" s="4"/>
      <c r="M5" s="4"/>
    </row>
    <row r="6" spans="1:29" ht="4.5" customHeight="1" x14ac:dyDescent="0.25">
      <c r="B6" s="8"/>
      <c r="C6" s="8"/>
    </row>
    <row r="7" spans="1:29" s="9" customFormat="1" ht="109.5" customHeight="1" x14ac:dyDescent="0.25">
      <c r="A7" s="31"/>
      <c r="B7" s="45" t="s">
        <v>4</v>
      </c>
      <c r="C7" s="45"/>
      <c r="D7" s="45"/>
      <c r="E7" s="45"/>
      <c r="F7" s="45"/>
      <c r="G7" s="45"/>
      <c r="H7" s="45"/>
      <c r="I7" s="45"/>
      <c r="J7" s="45"/>
      <c r="K7" s="45"/>
      <c r="L7" s="45"/>
      <c r="M7" s="45"/>
      <c r="N7" s="18"/>
      <c r="O7" s="19"/>
      <c r="P7" s="19"/>
      <c r="Q7" s="19"/>
      <c r="R7" s="19"/>
      <c r="S7" s="19"/>
      <c r="T7" s="19"/>
      <c r="U7" s="19"/>
      <c r="V7" s="19"/>
      <c r="W7" s="19"/>
      <c r="X7" s="19"/>
      <c r="Y7" s="19"/>
      <c r="Z7" s="19"/>
      <c r="AA7" s="16"/>
      <c r="AB7" s="16"/>
      <c r="AC7" s="16"/>
    </row>
    <row r="9" spans="1:29" x14ac:dyDescent="0.25">
      <c r="A9" s="10"/>
      <c r="B9" s="5" t="s">
        <v>5</v>
      </c>
      <c r="C9" s="5"/>
      <c r="E9" s="50"/>
      <c r="F9" s="50"/>
      <c r="G9" s="50"/>
      <c r="I9" s="5" t="s">
        <v>6</v>
      </c>
      <c r="K9" s="42"/>
      <c r="L9" s="43"/>
      <c r="M9" s="44"/>
      <c r="N9" s="20"/>
    </row>
    <row r="10" spans="1:29" ht="4.5" customHeight="1" x14ac:dyDescent="0.25"/>
    <row r="11" spans="1:29" x14ac:dyDescent="0.25">
      <c r="A11" s="11"/>
      <c r="B11" s="5" t="s">
        <v>7</v>
      </c>
      <c r="C11" s="5"/>
      <c r="E11" s="42"/>
      <c r="F11" s="43"/>
      <c r="G11" s="44"/>
      <c r="I11" s="5" t="s">
        <v>8</v>
      </c>
      <c r="K11" s="46"/>
      <c r="L11" s="47"/>
      <c r="M11" s="48"/>
      <c r="N11" s="21"/>
    </row>
    <row r="12" spans="1:29" ht="4.5" customHeight="1" x14ac:dyDescent="0.25"/>
    <row r="13" spans="1:29" x14ac:dyDescent="0.25">
      <c r="B13" s="5" t="s">
        <v>9</v>
      </c>
      <c r="C13" s="5"/>
      <c r="E13" s="42"/>
      <c r="F13" s="43"/>
      <c r="G13" s="44"/>
    </row>
    <row r="14" spans="1:29" ht="4.5" customHeight="1" x14ac:dyDescent="0.25"/>
    <row r="15" spans="1:29" x14ac:dyDescent="0.25">
      <c r="E15" s="42"/>
      <c r="F15" s="43"/>
      <c r="G15" s="44"/>
    </row>
    <row r="16" spans="1:29" ht="4.5" customHeight="1" x14ac:dyDescent="0.25"/>
    <row r="17" spans="1:22" x14ac:dyDescent="0.25">
      <c r="A17" s="10"/>
      <c r="E17" s="42"/>
      <c r="F17" s="43"/>
      <c r="G17" s="44"/>
      <c r="I17" s="5" t="s">
        <v>10</v>
      </c>
      <c r="K17" s="49"/>
      <c r="L17" s="43"/>
      <c r="M17" s="44"/>
      <c r="N17" s="20"/>
    </row>
    <row r="18" spans="1:22" ht="4.5" customHeight="1" x14ac:dyDescent="0.25"/>
    <row r="19" spans="1:22" x14ac:dyDescent="0.25">
      <c r="A19" s="10"/>
      <c r="B19" s="5" t="s">
        <v>11</v>
      </c>
      <c r="C19" s="5"/>
      <c r="E19" s="28"/>
      <c r="F19" s="29"/>
      <c r="G19" s="30"/>
      <c r="I19" s="5" t="s">
        <v>12</v>
      </c>
      <c r="K19" s="42"/>
      <c r="L19" s="43"/>
      <c r="M19" s="44"/>
      <c r="N19" s="20"/>
    </row>
    <row r="21" spans="1:22" x14ac:dyDescent="0.25">
      <c r="B21" s="5" t="s">
        <v>13</v>
      </c>
      <c r="C21" s="5"/>
      <c r="F21" s="42"/>
      <c r="G21" s="43"/>
      <c r="H21" s="43"/>
      <c r="I21" s="43"/>
      <c r="J21" s="43"/>
      <c r="K21" s="44"/>
    </row>
    <row r="24" spans="1:22" x14ac:dyDescent="0.25">
      <c r="B24" s="3" t="s">
        <v>14</v>
      </c>
      <c r="C24" s="3"/>
      <c r="D24" s="4"/>
      <c r="E24" s="4"/>
      <c r="F24" s="4"/>
      <c r="G24" s="4"/>
      <c r="H24" s="4"/>
      <c r="I24" s="4"/>
      <c r="J24" s="4"/>
      <c r="K24" s="4"/>
      <c r="L24" s="4"/>
      <c r="M24" s="4"/>
      <c r="V24" s="17" t="e">
        <f>IF($I$28=$O$33,O45:Q45,IF($I$28=$O$27,$O$47:$O$49,IF($I$28=$O$28,$Q$46:$Q$48,IF($I$28=$O$29,$R$46:$R$48,IF($I$28=$O$30,$S$46:$S$47,IF($I$28=$O$31,$T$46:$T$47,IF($I$28=$O$32,$U$46:$U$48,IF($I$28=$O$26,$V$46:$V$47,$O$44:$R$44))))))))</f>
        <v>#VALUE!</v>
      </c>
    </row>
    <row r="25" spans="1:22" ht="4.5" customHeight="1" x14ac:dyDescent="0.25">
      <c r="B25" s="5"/>
      <c r="C25" s="5"/>
    </row>
    <row r="26" spans="1:22" ht="67.5" customHeight="1" x14ac:dyDescent="0.25">
      <c r="B26" s="45" t="s">
        <v>64</v>
      </c>
      <c r="C26" s="45"/>
      <c r="D26" s="45"/>
      <c r="E26" s="45"/>
      <c r="F26" s="45"/>
      <c r="G26" s="45"/>
      <c r="H26" s="45"/>
      <c r="I26" s="45"/>
      <c r="J26" s="45"/>
      <c r="K26" s="45"/>
      <c r="L26" s="45"/>
      <c r="M26" s="45"/>
    </row>
    <row r="27" spans="1:22" x14ac:dyDescent="0.25">
      <c r="B27" s="6"/>
      <c r="C27" s="6"/>
      <c r="D27" s="6"/>
      <c r="E27" s="6"/>
      <c r="F27" s="6"/>
      <c r="H27" s="6"/>
      <c r="I27" s="26"/>
      <c r="J27" s="6"/>
      <c r="K27" s="6"/>
      <c r="L27" s="6"/>
      <c r="M27" s="6"/>
      <c r="O27" s="22" t="s">
        <v>15</v>
      </c>
    </row>
    <row r="28" spans="1:22" x14ac:dyDescent="0.25">
      <c r="A28" s="10"/>
      <c r="B28" s="5" t="s">
        <v>16</v>
      </c>
      <c r="C28" s="5"/>
      <c r="I28" s="42" t="s">
        <v>1</v>
      </c>
      <c r="J28" s="43"/>
      <c r="K28" s="43"/>
      <c r="L28" s="43"/>
      <c r="M28" s="44"/>
      <c r="N28" s="20"/>
      <c r="O28" s="22" t="s">
        <v>17</v>
      </c>
    </row>
    <row r="29" spans="1:22" ht="4.5" customHeight="1" x14ac:dyDescent="0.25">
      <c r="O29" s="22" t="s">
        <v>18</v>
      </c>
    </row>
    <row r="30" spans="1:22" ht="30" customHeight="1" x14ac:dyDescent="0.25">
      <c r="A30" s="10"/>
      <c r="B30" s="62" t="s">
        <v>57</v>
      </c>
      <c r="C30" s="62"/>
      <c r="D30" s="62"/>
      <c r="E30" s="62"/>
      <c r="F30" s="62"/>
      <c r="G30" s="62"/>
      <c r="I30" s="56"/>
      <c r="J30" s="57"/>
      <c r="K30" s="57"/>
      <c r="L30" s="57"/>
      <c r="M30" s="58"/>
      <c r="N30" s="20"/>
      <c r="O30" s="22" t="s">
        <v>19</v>
      </c>
    </row>
    <row r="31" spans="1:22" ht="4.5" customHeight="1" x14ac:dyDescent="0.25">
      <c r="O31" s="22" t="s">
        <v>20</v>
      </c>
    </row>
    <row r="32" spans="1:22" x14ac:dyDescent="0.25">
      <c r="A32" s="7"/>
      <c r="B32" s="5" t="s">
        <v>21</v>
      </c>
      <c r="C32" s="5"/>
      <c r="I32" s="59">
        <f>IF(I30=Q46,570,IF(I30=Q47,430,IF(I30=Q48,285,IF(I30=R46,570,IF(I30=R47,430,IF(I30=R48,285,IF(I30=S46,430,IF(I30=S47,285,IF(I30=T46,430,IF(I30=T47,285,IF(I30=U46,570,IF(I30=U47,430,IF(I30=U48,285,IF(I30=O45,570,IF(I30=P45,430,IF(I30=Q45,285,IF(I30=O47,570,IF(I30=O48,430,IF(I30=O49,285,IF(I28=O34,570,IF(I28=O35,430,IF(I30=V46,430,IF(I30=V47,285,0)))))))))))))))))))))))</f>
        <v>430</v>
      </c>
      <c r="J32" s="60"/>
      <c r="K32" s="60"/>
      <c r="L32" s="60"/>
      <c r="M32" s="61"/>
      <c r="N32" s="23"/>
      <c r="O32" s="22" t="s">
        <v>22</v>
      </c>
    </row>
    <row r="33" spans="1:22" ht="15" customHeight="1" x14ac:dyDescent="0.25">
      <c r="A33" s="7"/>
      <c r="B33" s="5"/>
      <c r="C33" s="5"/>
      <c r="I33" s="7"/>
      <c r="J33" s="7"/>
      <c r="K33" s="7"/>
      <c r="L33" s="7"/>
      <c r="M33" s="7"/>
      <c r="N33" s="23"/>
      <c r="O33" s="22" t="s">
        <v>23</v>
      </c>
    </row>
    <row r="34" spans="1:22" ht="24" customHeight="1" x14ac:dyDescent="0.25">
      <c r="A34" s="7"/>
      <c r="B34" s="51" t="str">
        <f>IF(I28="","",IF(I28=O33," ",IF(I28=O30," ",IF(I28=O34," ",IF(I28=O31," ","As a passport sized photograph is required, we will access the photo which was taken for your student id badge.")))))</f>
        <v>As a passport sized photograph is required, we will access the photo which was taken for your student id badge.</v>
      </c>
      <c r="C34" s="51"/>
      <c r="D34" s="51"/>
      <c r="E34" s="51"/>
      <c r="F34" s="51"/>
      <c r="G34" s="51"/>
      <c r="H34" s="51"/>
      <c r="I34" s="51"/>
      <c r="J34" s="51"/>
      <c r="K34" s="51"/>
      <c r="L34" s="51"/>
      <c r="M34" s="51"/>
      <c r="N34" s="23"/>
      <c r="O34" s="22" t="s">
        <v>24</v>
      </c>
    </row>
    <row r="35" spans="1:22" x14ac:dyDescent="0.25">
      <c r="A35" s="7"/>
      <c r="I35" s="7"/>
      <c r="J35" s="7"/>
      <c r="K35" s="7"/>
      <c r="L35" s="7"/>
      <c r="M35" s="7"/>
      <c r="N35" s="23"/>
      <c r="O35" s="22" t="s">
        <v>1</v>
      </c>
    </row>
    <row r="36" spans="1:22" x14ac:dyDescent="0.25">
      <c r="A36" s="7"/>
      <c r="B36" s="3" t="s">
        <v>25</v>
      </c>
      <c r="C36" s="3"/>
      <c r="D36" s="4"/>
      <c r="E36" s="4"/>
      <c r="F36" s="4"/>
      <c r="G36" s="4"/>
      <c r="H36" s="4"/>
      <c r="I36" s="12"/>
      <c r="J36" s="12"/>
      <c r="K36" s="12"/>
      <c r="L36" s="12"/>
      <c r="M36" s="12"/>
      <c r="N36" s="23"/>
      <c r="O36" s="17" t="s">
        <v>26</v>
      </c>
    </row>
    <row r="37" spans="1:22" ht="8.25" customHeight="1" x14ac:dyDescent="0.25">
      <c r="A37" s="7"/>
      <c r="I37" s="7"/>
      <c r="J37" s="7"/>
      <c r="K37" s="7"/>
      <c r="L37" s="7"/>
      <c r="M37" s="7"/>
      <c r="N37" s="23"/>
      <c r="O37" s="22" t="s">
        <v>28</v>
      </c>
    </row>
    <row r="38" spans="1:22" ht="24.75" customHeight="1" x14ac:dyDescent="0.25">
      <c r="B38" s="55" t="s">
        <v>27</v>
      </c>
      <c r="C38" s="55"/>
      <c r="D38" s="55"/>
      <c r="E38" s="55"/>
      <c r="F38" s="55"/>
      <c r="G38" s="55"/>
      <c r="H38" s="55"/>
      <c r="I38" s="55"/>
      <c r="J38" s="55"/>
      <c r="K38" s="55"/>
      <c r="L38" s="55"/>
      <c r="M38" s="55"/>
    </row>
    <row r="40" spans="1:22" x14ac:dyDescent="0.25">
      <c r="A40" s="10"/>
      <c r="B40" s="5" t="s">
        <v>29</v>
      </c>
      <c r="C40" s="5"/>
      <c r="I40" s="42" t="s">
        <v>26</v>
      </c>
      <c r="J40" s="43"/>
      <c r="K40" s="43"/>
      <c r="L40" s="43"/>
      <c r="M40" s="44"/>
      <c r="N40" s="20"/>
    </row>
    <row r="41" spans="1:22" x14ac:dyDescent="0.25">
      <c r="A41" s="13"/>
      <c r="B41" s="45" t="str">
        <f>IF(I40="Online","Please visit https://www.myerscough.ac.uk/payments/ and click on Pay Now and use your Student Number as debtor number and Bus Pass as invoice number",IF(I40="Card","Please phone the Finance Office on 01995 642138 to make a payment",IF(I40="Cheque","Please post to: Finance Office, Myerscough College, St Michaels Road, Billsborrow, Preston, PR3 0RY along with the application form.  Please state the students name, student number and bus service on the reverse of the cheque. ",IF(I40="Instalments","Payment can be made over 6 months by standing order. The forms will be emailed to you on receipt of the application form.  The first instalment must be made either over the phone, online or by cheque."," "))))</f>
        <v>Please visit https://www.myerscough.ac.uk/payments/ and click on Pay Now and use your Student Number as debtor number and Bus Pass as invoice number</v>
      </c>
      <c r="C41" s="45"/>
      <c r="D41" s="45"/>
      <c r="E41" s="45"/>
      <c r="F41" s="45"/>
      <c r="G41" s="45"/>
      <c r="H41" s="45"/>
      <c r="I41" s="45"/>
      <c r="J41" s="45"/>
      <c r="K41" s="45"/>
      <c r="L41" s="45"/>
      <c r="M41" s="45"/>
      <c r="N41" s="24"/>
    </row>
    <row r="42" spans="1:22" x14ac:dyDescent="0.25">
      <c r="A42" s="13"/>
      <c r="B42" s="45"/>
      <c r="C42" s="45"/>
      <c r="D42" s="45"/>
      <c r="E42" s="45"/>
      <c r="F42" s="45"/>
      <c r="G42" s="45"/>
      <c r="H42" s="45"/>
      <c r="I42" s="45"/>
      <c r="J42" s="45"/>
      <c r="K42" s="45"/>
      <c r="L42" s="45"/>
      <c r="M42" s="45"/>
      <c r="N42" s="24"/>
    </row>
    <row r="43" spans="1:22" ht="27.75" customHeight="1" x14ac:dyDescent="0.25">
      <c r="A43" s="13"/>
      <c r="B43" s="45"/>
      <c r="C43" s="45"/>
      <c r="D43" s="45"/>
      <c r="E43" s="45"/>
      <c r="F43" s="45"/>
      <c r="G43" s="45"/>
      <c r="H43" s="45"/>
      <c r="I43" s="45"/>
      <c r="J43" s="45"/>
      <c r="K43" s="45"/>
      <c r="L43" s="45"/>
      <c r="M43" s="45"/>
      <c r="N43" s="24"/>
    </row>
    <row r="44" spans="1:22" x14ac:dyDescent="0.25">
      <c r="A44" s="14"/>
      <c r="B44" s="5" t="s">
        <v>30</v>
      </c>
      <c r="C44" s="5"/>
      <c r="K44" s="52">
        <f>IF(I40="Instalments",IF(I32&lt;=350,0,IF(I32&lt;=700,5,IF(I32&lt;=1000,10,IF(I32&lt;=1400,15,20)))),0)</f>
        <v>0</v>
      </c>
      <c r="L44" s="53"/>
      <c r="M44" s="54"/>
      <c r="N44" s="25"/>
    </row>
    <row r="45" spans="1:22" x14ac:dyDescent="0.25">
      <c r="A45" s="2" t="s">
        <v>1</v>
      </c>
      <c r="O45" s="17" t="s">
        <v>31</v>
      </c>
      <c r="P45" s="17" t="s">
        <v>65</v>
      </c>
      <c r="Q45" s="17" t="s">
        <v>66</v>
      </c>
    </row>
    <row r="46" spans="1:22" ht="69" customHeight="1" x14ac:dyDescent="0.55000000000000004">
      <c r="A46" s="32"/>
      <c r="B46" s="40" t="s">
        <v>32</v>
      </c>
      <c r="C46" s="40"/>
      <c r="D46" s="40"/>
      <c r="E46" s="40"/>
      <c r="F46" s="40"/>
      <c r="G46" s="40"/>
      <c r="H46" s="40"/>
      <c r="I46" s="40"/>
      <c r="J46" s="40"/>
      <c r="K46" s="40"/>
      <c r="L46" s="40"/>
      <c r="M46" s="40"/>
      <c r="O46" s="17" t="s">
        <v>31</v>
      </c>
      <c r="Q46" s="17" t="s">
        <v>61</v>
      </c>
      <c r="R46" s="17" t="s">
        <v>55</v>
      </c>
      <c r="S46" s="17" t="s">
        <v>33</v>
      </c>
      <c r="T46" s="17" t="s">
        <v>34</v>
      </c>
      <c r="U46" s="17" t="s">
        <v>56</v>
      </c>
      <c r="V46" s="17" t="s">
        <v>35</v>
      </c>
    </row>
    <row r="47" spans="1:22" x14ac:dyDescent="0.25">
      <c r="O47" s="17" t="s">
        <v>54</v>
      </c>
      <c r="Q47" s="17" t="s">
        <v>62</v>
      </c>
      <c r="R47" s="17" t="s">
        <v>67</v>
      </c>
      <c r="S47" s="17" t="s">
        <v>58</v>
      </c>
      <c r="T47" s="17" t="s">
        <v>58</v>
      </c>
      <c r="U47" s="17" t="s">
        <v>69</v>
      </c>
      <c r="V47" s="17" t="s">
        <v>71</v>
      </c>
    </row>
    <row r="48" spans="1:22" x14ac:dyDescent="0.25">
      <c r="A48" s="2" t="s">
        <v>36</v>
      </c>
      <c r="O48" s="17" t="s">
        <v>59</v>
      </c>
      <c r="Q48" s="17" t="s">
        <v>63</v>
      </c>
      <c r="R48" s="17" t="s">
        <v>68</v>
      </c>
      <c r="U48" s="17" t="s">
        <v>70</v>
      </c>
    </row>
    <row r="49" spans="2:15" ht="8.25" customHeight="1" x14ac:dyDescent="0.25">
      <c r="O49" s="17" t="s">
        <v>60</v>
      </c>
    </row>
    <row r="50" spans="2:15" ht="44.25" customHeight="1" x14ac:dyDescent="0.25">
      <c r="B50" s="34" t="s">
        <v>37</v>
      </c>
      <c r="C50" s="34"/>
      <c r="D50" s="34"/>
      <c r="E50" s="34"/>
      <c r="F50" s="34"/>
      <c r="G50" s="34"/>
      <c r="H50" s="34"/>
      <c r="I50" s="34"/>
      <c r="J50" s="34"/>
      <c r="K50" s="34"/>
      <c r="L50" s="34"/>
      <c r="M50" s="34"/>
    </row>
    <row r="51" spans="2:15" ht="4.5" customHeight="1" x14ac:dyDescent="0.25"/>
    <row r="52" spans="2:15" ht="45" customHeight="1" x14ac:dyDescent="0.25">
      <c r="B52" s="34" t="s">
        <v>38</v>
      </c>
      <c r="C52" s="34"/>
      <c r="D52" s="34"/>
      <c r="E52" s="34"/>
      <c r="F52" s="34"/>
      <c r="G52" s="34"/>
      <c r="H52" s="34"/>
      <c r="I52" s="34"/>
      <c r="J52" s="34"/>
      <c r="K52" s="34"/>
      <c r="L52" s="34"/>
      <c r="M52" s="34"/>
    </row>
    <row r="53" spans="2:15" ht="4.5" customHeight="1" x14ac:dyDescent="0.25">
      <c r="B53" s="34"/>
      <c r="C53" s="34"/>
      <c r="D53" s="34"/>
      <c r="E53" s="34"/>
      <c r="F53" s="34"/>
      <c r="G53" s="34"/>
      <c r="H53" s="34"/>
      <c r="I53" s="34"/>
      <c r="J53" s="34"/>
      <c r="K53" s="34"/>
      <c r="L53" s="34"/>
      <c r="M53" s="34"/>
    </row>
    <row r="54" spans="2:15" ht="58.5" customHeight="1" x14ac:dyDescent="0.25">
      <c r="B54" s="34" t="s">
        <v>39</v>
      </c>
      <c r="C54" s="34"/>
      <c r="D54" s="34"/>
      <c r="E54" s="34"/>
      <c r="F54" s="34"/>
      <c r="G54" s="34"/>
      <c r="H54" s="34"/>
      <c r="I54" s="34"/>
      <c r="J54" s="34"/>
      <c r="K54" s="34"/>
      <c r="L54" s="34"/>
      <c r="M54" s="34"/>
    </row>
    <row r="55" spans="2:15" ht="4.5" customHeight="1" x14ac:dyDescent="0.25">
      <c r="B55" s="34"/>
      <c r="C55" s="34"/>
      <c r="D55" s="34"/>
      <c r="E55" s="34"/>
      <c r="F55" s="34"/>
      <c r="G55" s="34"/>
      <c r="H55" s="34"/>
      <c r="I55" s="34"/>
      <c r="J55" s="34"/>
      <c r="K55" s="34"/>
      <c r="L55" s="34"/>
      <c r="M55" s="34"/>
    </row>
    <row r="56" spans="2:15" ht="30.75" customHeight="1" x14ac:dyDescent="0.25">
      <c r="B56" s="34" t="s">
        <v>40</v>
      </c>
      <c r="C56" s="34"/>
      <c r="D56" s="34"/>
      <c r="E56" s="34"/>
      <c r="F56" s="34"/>
      <c r="G56" s="34"/>
      <c r="H56" s="34"/>
      <c r="I56" s="34"/>
      <c r="J56" s="34"/>
      <c r="K56" s="34"/>
      <c r="L56" s="34"/>
      <c r="M56" s="34"/>
    </row>
    <row r="57" spans="2:15" ht="4.5" customHeight="1" x14ac:dyDescent="0.25">
      <c r="B57" s="34"/>
      <c r="C57" s="34"/>
      <c r="D57" s="34"/>
      <c r="E57" s="34"/>
      <c r="F57" s="34"/>
      <c r="G57" s="34"/>
      <c r="H57" s="34"/>
      <c r="I57" s="34"/>
      <c r="J57" s="34"/>
      <c r="K57" s="34"/>
      <c r="L57" s="34"/>
      <c r="M57" s="34"/>
    </row>
    <row r="58" spans="2:15" ht="30.75" customHeight="1" x14ac:dyDescent="0.25">
      <c r="B58" s="34" t="s">
        <v>41</v>
      </c>
      <c r="C58" s="34"/>
      <c r="D58" s="34"/>
      <c r="E58" s="34"/>
      <c r="F58" s="34"/>
      <c r="G58" s="34"/>
      <c r="H58" s="34"/>
      <c r="I58" s="34"/>
      <c r="J58" s="34"/>
      <c r="K58" s="34"/>
      <c r="L58" s="34"/>
      <c r="M58" s="34"/>
    </row>
    <row r="59" spans="2:15" ht="4.5" customHeight="1" x14ac:dyDescent="0.25">
      <c r="B59" s="34"/>
      <c r="C59" s="34"/>
      <c r="D59" s="34"/>
      <c r="E59" s="34"/>
      <c r="F59" s="34"/>
      <c r="G59" s="34"/>
      <c r="H59" s="34"/>
      <c r="I59" s="34"/>
      <c r="J59" s="34"/>
      <c r="K59" s="34"/>
      <c r="L59" s="34"/>
      <c r="M59" s="34"/>
    </row>
    <row r="60" spans="2:15" x14ac:dyDescent="0.25">
      <c r="B60" s="34" t="s">
        <v>42</v>
      </c>
      <c r="C60" s="34"/>
      <c r="D60" s="34"/>
      <c r="E60" s="34"/>
      <c r="F60" s="34"/>
      <c r="G60" s="34"/>
      <c r="H60" s="34"/>
      <c r="I60" s="34"/>
      <c r="J60" s="34"/>
      <c r="K60" s="34"/>
      <c r="L60" s="34"/>
      <c r="M60" s="34"/>
    </row>
    <row r="61" spans="2:15" ht="4.5" customHeight="1" x14ac:dyDescent="0.25">
      <c r="B61" s="34"/>
      <c r="C61" s="34"/>
      <c r="D61" s="34"/>
      <c r="E61" s="34"/>
      <c r="F61" s="34"/>
      <c r="G61" s="34"/>
      <c r="H61" s="34"/>
      <c r="I61" s="34"/>
      <c r="J61" s="34"/>
      <c r="K61" s="34"/>
      <c r="L61" s="34"/>
      <c r="M61" s="34"/>
    </row>
    <row r="62" spans="2:15" ht="30.75" customHeight="1" x14ac:dyDescent="0.25">
      <c r="B62" s="34" t="s">
        <v>43</v>
      </c>
      <c r="C62" s="34"/>
      <c r="D62" s="34"/>
      <c r="E62" s="34"/>
      <c r="F62" s="34"/>
      <c r="G62" s="34"/>
      <c r="H62" s="34"/>
      <c r="I62" s="34"/>
      <c r="J62" s="34"/>
      <c r="K62" s="34"/>
      <c r="L62" s="34"/>
      <c r="M62" s="34"/>
    </row>
    <row r="63" spans="2:15" ht="4.5" customHeight="1" x14ac:dyDescent="0.25">
      <c r="B63" s="34"/>
      <c r="C63" s="34"/>
      <c r="D63" s="34"/>
      <c r="E63" s="34"/>
      <c r="F63" s="34"/>
      <c r="G63" s="34"/>
      <c r="H63" s="34"/>
      <c r="I63" s="34"/>
      <c r="J63" s="34"/>
      <c r="K63" s="34"/>
      <c r="L63" s="34"/>
      <c r="M63" s="34"/>
    </row>
    <row r="64" spans="2:15" ht="30" customHeight="1" x14ac:dyDescent="0.25">
      <c r="B64" s="34" t="s">
        <v>44</v>
      </c>
      <c r="C64" s="34"/>
      <c r="D64" s="34"/>
      <c r="E64" s="34"/>
      <c r="F64" s="34"/>
      <c r="G64" s="34"/>
      <c r="H64" s="34"/>
      <c r="I64" s="34"/>
      <c r="J64" s="34"/>
      <c r="K64" s="34"/>
      <c r="L64" s="34"/>
      <c r="M64" s="34"/>
    </row>
    <row r="65" spans="2:13" ht="5.25" customHeight="1" x14ac:dyDescent="0.25">
      <c r="B65" s="27"/>
      <c r="C65" s="27"/>
      <c r="D65" s="27"/>
      <c r="E65" s="27"/>
      <c r="F65" s="27"/>
      <c r="G65" s="27"/>
      <c r="H65" s="27"/>
      <c r="I65" s="27"/>
      <c r="J65" s="27"/>
      <c r="K65" s="27"/>
      <c r="L65" s="27"/>
      <c r="M65" s="27"/>
    </row>
    <row r="66" spans="2:13" ht="30.75" customHeight="1" x14ac:dyDescent="0.25">
      <c r="B66" s="34" t="s">
        <v>45</v>
      </c>
      <c r="C66" s="34"/>
      <c r="D66" s="34"/>
      <c r="E66" s="34"/>
      <c r="F66" s="34"/>
      <c r="G66" s="34"/>
      <c r="H66" s="34"/>
      <c r="I66" s="34"/>
      <c r="J66" s="34"/>
      <c r="K66" s="34"/>
      <c r="L66" s="34"/>
      <c r="M66" s="34"/>
    </row>
    <row r="67" spans="2:13" ht="4.5" customHeight="1" x14ac:dyDescent="0.25">
      <c r="B67" s="34"/>
      <c r="C67" s="34"/>
      <c r="D67" s="34"/>
      <c r="E67" s="34"/>
      <c r="F67" s="34"/>
      <c r="G67" s="34"/>
      <c r="H67" s="34"/>
      <c r="I67" s="34"/>
      <c r="J67" s="34"/>
      <c r="K67" s="34"/>
      <c r="L67" s="34"/>
      <c r="M67" s="34"/>
    </row>
    <row r="68" spans="2:13" ht="44.25" customHeight="1" x14ac:dyDescent="0.25">
      <c r="B68" s="34" t="s">
        <v>46</v>
      </c>
      <c r="C68" s="34"/>
      <c r="D68" s="34"/>
      <c r="E68" s="34"/>
      <c r="F68" s="34"/>
      <c r="G68" s="34"/>
      <c r="H68" s="34"/>
      <c r="I68" s="34"/>
      <c r="J68" s="34"/>
      <c r="K68" s="34"/>
      <c r="L68" s="34"/>
      <c r="M68" s="34"/>
    </row>
    <row r="69" spans="2:13" ht="4.5" customHeight="1" x14ac:dyDescent="0.25">
      <c r="B69" s="34"/>
      <c r="C69" s="34"/>
      <c r="D69" s="34"/>
      <c r="E69" s="34"/>
      <c r="F69" s="34"/>
      <c r="G69" s="34"/>
      <c r="H69" s="34"/>
      <c r="I69" s="34"/>
      <c r="J69" s="34"/>
      <c r="K69" s="34"/>
      <c r="L69" s="34"/>
      <c r="M69" s="34"/>
    </row>
    <row r="70" spans="2:13" ht="30" customHeight="1" x14ac:dyDescent="0.25">
      <c r="B70" s="34" t="s">
        <v>47</v>
      </c>
      <c r="C70" s="34"/>
      <c r="D70" s="34"/>
      <c r="E70" s="34"/>
      <c r="F70" s="34"/>
      <c r="G70" s="34"/>
      <c r="H70" s="34"/>
      <c r="I70" s="34"/>
      <c r="J70" s="34"/>
      <c r="K70" s="34"/>
      <c r="L70" s="34"/>
      <c r="M70" s="34"/>
    </row>
    <row r="71" spans="2:13" ht="4.5" customHeight="1" x14ac:dyDescent="0.25">
      <c r="B71" s="34"/>
      <c r="C71" s="34"/>
      <c r="D71" s="34"/>
      <c r="E71" s="34"/>
      <c r="F71" s="34"/>
      <c r="G71" s="34"/>
      <c r="H71" s="34"/>
      <c r="I71" s="34"/>
      <c r="J71" s="34"/>
      <c r="K71" s="34"/>
      <c r="L71" s="34"/>
      <c r="M71" s="34"/>
    </row>
    <row r="72" spans="2:13" ht="17.25" customHeight="1" x14ac:dyDescent="0.25">
      <c r="B72" s="34" t="s">
        <v>48</v>
      </c>
      <c r="C72" s="34"/>
      <c r="D72" s="34"/>
      <c r="E72" s="34"/>
      <c r="F72" s="34"/>
      <c r="G72" s="34"/>
      <c r="H72" s="34"/>
      <c r="I72" s="34"/>
      <c r="J72" s="34"/>
      <c r="K72" s="34"/>
      <c r="L72" s="34"/>
      <c r="M72" s="34"/>
    </row>
    <row r="73" spans="2:13" ht="4.5" customHeight="1" x14ac:dyDescent="0.25">
      <c r="B73" s="34"/>
      <c r="C73" s="34"/>
      <c r="D73" s="34"/>
      <c r="E73" s="34"/>
      <c r="F73" s="34"/>
      <c r="G73" s="34"/>
      <c r="H73" s="34"/>
      <c r="I73" s="34"/>
      <c r="J73" s="34"/>
      <c r="K73" s="34"/>
      <c r="L73" s="34"/>
      <c r="M73" s="34"/>
    </row>
    <row r="74" spans="2:13" ht="59.25" customHeight="1" x14ac:dyDescent="0.25">
      <c r="B74" s="34" t="s">
        <v>49</v>
      </c>
      <c r="C74" s="34"/>
      <c r="D74" s="34"/>
      <c r="E74" s="34"/>
      <c r="F74" s="34"/>
      <c r="G74" s="34"/>
      <c r="H74" s="34"/>
      <c r="I74" s="34"/>
      <c r="J74" s="34"/>
      <c r="K74" s="34"/>
      <c r="L74" s="34"/>
      <c r="M74" s="34"/>
    </row>
    <row r="75" spans="2:13" ht="7.5" customHeight="1" x14ac:dyDescent="0.25">
      <c r="B75" s="34"/>
      <c r="C75" s="34"/>
      <c r="D75" s="34"/>
      <c r="E75" s="34"/>
      <c r="F75" s="34"/>
      <c r="G75" s="34"/>
      <c r="H75" s="34"/>
      <c r="I75" s="34"/>
      <c r="J75" s="34"/>
      <c r="K75" s="34"/>
      <c r="L75" s="34"/>
      <c r="M75" s="34"/>
    </row>
    <row r="76" spans="2:13" x14ac:dyDescent="0.25">
      <c r="B76" s="15"/>
      <c r="C76" s="15" t="s">
        <v>50</v>
      </c>
      <c r="D76" s="35"/>
      <c r="E76" s="36"/>
      <c r="F76" s="36"/>
      <c r="G76" s="36"/>
      <c r="H76" s="36"/>
      <c r="I76" s="37"/>
      <c r="J76" s="34" t="s">
        <v>51</v>
      </c>
      <c r="K76" s="34"/>
      <c r="L76" s="34"/>
      <c r="M76" s="34"/>
    </row>
    <row r="77" spans="2:13" ht="45.75" customHeight="1" x14ac:dyDescent="0.25">
      <c r="B77" s="15"/>
      <c r="C77" s="34" t="s">
        <v>52</v>
      </c>
      <c r="D77" s="34"/>
      <c r="E77" s="34"/>
      <c r="F77" s="34"/>
      <c r="G77" s="34"/>
      <c r="H77" s="34"/>
      <c r="I77" s="34"/>
      <c r="J77" s="34"/>
      <c r="K77" s="34"/>
      <c r="L77" s="34"/>
      <c r="M77" s="34"/>
    </row>
    <row r="78" spans="2:13" ht="9" customHeight="1" x14ac:dyDescent="0.25">
      <c r="B78" s="15"/>
      <c r="C78" s="27"/>
      <c r="D78" s="27"/>
      <c r="E78" s="27"/>
      <c r="F78" s="27"/>
      <c r="G78" s="27"/>
      <c r="H78" s="27"/>
      <c r="I78" s="27"/>
      <c r="J78" s="27"/>
      <c r="K78" s="27"/>
      <c r="L78" s="27"/>
      <c r="M78" s="27"/>
    </row>
    <row r="79" spans="2:13" ht="88.5" customHeight="1" x14ac:dyDescent="0.25">
      <c r="B79" s="33" t="s">
        <v>53</v>
      </c>
      <c r="C79" s="33"/>
      <c r="D79" s="33"/>
      <c r="E79" s="33"/>
      <c r="F79" s="33"/>
      <c r="G79" s="33"/>
      <c r="H79" s="33"/>
      <c r="I79" s="33"/>
      <c r="J79" s="33"/>
      <c r="K79" s="33"/>
      <c r="L79" s="33"/>
      <c r="M79" s="33"/>
    </row>
  </sheetData>
  <sheetProtection algorithmName="SHA-512" hashValue="2cDmwW+aWEiZErM/sbS8LjjfxKMW0YEuaVTJj2QIkO6Ke9ZZ1GY7sD1cDpEKwtPjVz5OLHqquJwRTIliEKeTjg==" saltValue="ZfjR66cicpjgahrMYFMcXQ==" spinCount="100000" sheet="1" objects="1" scenarios="1" selectLockedCells="1"/>
  <mergeCells count="53">
    <mergeCell ref="B67:M67"/>
    <mergeCell ref="B55:M55"/>
    <mergeCell ref="B56:M56"/>
    <mergeCell ref="B57:M57"/>
    <mergeCell ref="B58:M58"/>
    <mergeCell ref="B59:M59"/>
    <mergeCell ref="B60:M60"/>
    <mergeCell ref="B61:M61"/>
    <mergeCell ref="B62:M62"/>
    <mergeCell ref="B63:M63"/>
    <mergeCell ref="B64:M64"/>
    <mergeCell ref="B66:M66"/>
    <mergeCell ref="E11:G11"/>
    <mergeCell ref="B54:M54"/>
    <mergeCell ref="B34:M34"/>
    <mergeCell ref="B41:M43"/>
    <mergeCell ref="K44:M44"/>
    <mergeCell ref="B26:M26"/>
    <mergeCell ref="B38:M38"/>
    <mergeCell ref="I28:M28"/>
    <mergeCell ref="I30:M30"/>
    <mergeCell ref="I32:M32"/>
    <mergeCell ref="I40:M40"/>
    <mergeCell ref="B30:G30"/>
    <mergeCell ref="B46:M46"/>
    <mergeCell ref="O1:Y1"/>
    <mergeCell ref="B50:M50"/>
    <mergeCell ref="B52:M52"/>
    <mergeCell ref="B53:M53"/>
    <mergeCell ref="B1:M1"/>
    <mergeCell ref="B3:M3"/>
    <mergeCell ref="F21:K21"/>
    <mergeCell ref="B7:M7"/>
    <mergeCell ref="E13:G13"/>
    <mergeCell ref="E15:G15"/>
    <mergeCell ref="E17:G17"/>
    <mergeCell ref="K9:M9"/>
    <mergeCell ref="K11:M11"/>
    <mergeCell ref="K17:M17"/>
    <mergeCell ref="K19:M19"/>
    <mergeCell ref="E9:G9"/>
    <mergeCell ref="B79:M79"/>
    <mergeCell ref="B68:M68"/>
    <mergeCell ref="B69:M69"/>
    <mergeCell ref="B70:M70"/>
    <mergeCell ref="B71:M71"/>
    <mergeCell ref="B72:M72"/>
    <mergeCell ref="B73:M73"/>
    <mergeCell ref="J76:M76"/>
    <mergeCell ref="D76:I76"/>
    <mergeCell ref="C77:M77"/>
    <mergeCell ref="B74:M74"/>
    <mergeCell ref="B75:M75"/>
  </mergeCells>
  <dataValidations count="5">
    <dataValidation type="list" allowBlank="1" showInputMessage="1" showErrorMessage="1" sqref="A40 N40" xr:uid="{00000000-0002-0000-0000-000000000000}">
      <formula1>$E$30:$E$38</formula1>
    </dataValidation>
    <dataValidation type="list" allowBlank="1" showInputMessage="1" showErrorMessage="1" sqref="A28 N28" xr:uid="{00000000-0002-0000-0000-000001000000}">
      <formula1>$G$23:$G$36</formula1>
    </dataValidation>
    <dataValidation type="list" showInputMessage="1" showErrorMessage="1" sqref="I28:M28" xr:uid="{00000000-0002-0000-0000-000002000000}">
      <formula1>$O$26:$O$35</formula1>
    </dataValidation>
    <dataValidation type="list" allowBlank="1" showInputMessage="1" showErrorMessage="1" sqref="I40:M40" xr:uid="{00000000-0002-0000-0000-000003000000}">
      <formula1>$O$36:$O$37</formula1>
    </dataValidation>
    <dataValidation type="list" allowBlank="1" showInputMessage="1" showErrorMessage="1" sqref="I30:M30" xr:uid="{00000000-0002-0000-0000-000004000000}">
      <formula1>IF($I$28=$O$33,O45:Q45,IF($I$28=$O$27,$O$47:$O$49,IF($I$28=$O$28,$Q$46:$Q$48,IF($I$28=$O$29,$R$46:$R$48,IF($I$28=$O$30,$S$46:$S$47,IF($I$28=$O$31,$T$46:$T$47,IF($I$28=$O$32,$U$46:$U$48,IF($I$28=$O$26,$V$46:$V$47,$O$44:$R$44))))))))</formula1>
    </dataValidation>
  </dataValidations>
  <pageMargins left="0" right="0" top="0.82291666666666663" bottom="0.74803149606299213" header="0.31496062992125984" footer="0.31496062992125984"/>
  <pageSetup paperSize="9" scale="92"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1</xdr:col>
                    <xdr:colOff>342900</xdr:colOff>
                    <xdr:row>73</xdr:row>
                    <xdr:rowOff>733425</xdr:rowOff>
                  </from>
                  <to>
                    <xdr:col>3</xdr:col>
                    <xdr:colOff>19050</xdr:colOff>
                    <xdr:row>76</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3538B07ECEFF4ABD3FD9085835B50C" ma:contentTypeVersion="15" ma:contentTypeDescription="Create a new document." ma:contentTypeScope="" ma:versionID="d584afc22fc4d3fd37e7c297604454c4">
  <xsd:schema xmlns:xsd="http://www.w3.org/2001/XMLSchema" xmlns:xs="http://www.w3.org/2001/XMLSchema" xmlns:p="http://schemas.microsoft.com/office/2006/metadata/properties" xmlns:ns2="7a743ff5-126d-40f8-b87c-44976da34b39" xmlns:ns3="d002d81b-b14c-4311-b80a-e5f3659a0ea9" targetNamespace="http://schemas.microsoft.com/office/2006/metadata/properties" ma:root="true" ma:fieldsID="67812939405a5ea2ed5be96718a9c1ad" ns2:_="" ns3:_="">
    <xsd:import namespace="7a743ff5-126d-40f8-b87c-44976da34b39"/>
    <xsd:import namespace="d002d81b-b14c-4311-b80a-e5f3659a0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Completed"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43ff5-126d-40f8-b87c-44976da34b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Completed" ma:index="20" nillable="true" ma:displayName="Completed" ma:default="1" ma:format="Dropdown" ma:internalName="Completed">
      <xsd:simpleType>
        <xsd:restriction base="dms:Boolean"/>
      </xsd:simpleType>
    </xsd:element>
    <xsd:element name="_Flow_SignoffStatus" ma:index="21"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02d81b-b14c-4311-b80a-e5f3659a0e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pleted xmlns="7a743ff5-126d-40f8-b87c-44976da34b39">true</Completed>
    <_Flow_SignoffStatus xmlns="7a743ff5-126d-40f8-b87c-44976da34b39" xsi:nil="true"/>
  </documentManagement>
</p:properties>
</file>

<file path=customXml/itemProps1.xml><?xml version="1.0" encoding="utf-8"?>
<ds:datastoreItem xmlns:ds="http://schemas.openxmlformats.org/officeDocument/2006/customXml" ds:itemID="{A0635FD0-A7B0-47F8-BFB3-A8D0511FDE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43ff5-126d-40f8-b87c-44976da34b39"/>
    <ds:schemaRef ds:uri="d002d81b-b14c-4311-b80a-e5f3659a0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21AB1B-45F1-43F5-85E4-F161BB17A6F9}">
  <ds:schemaRefs>
    <ds:schemaRef ds:uri="http://schemas.microsoft.com/sharepoint/v3/contenttype/forms"/>
  </ds:schemaRefs>
</ds:datastoreItem>
</file>

<file path=customXml/itemProps3.xml><?xml version="1.0" encoding="utf-8"?>
<ds:datastoreItem xmlns:ds="http://schemas.openxmlformats.org/officeDocument/2006/customXml" ds:itemID="{09168784-DF05-41B5-8BA7-0AAD812B2AA9}">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d002d81b-b14c-4311-b80a-e5f3659a0ea9"/>
    <ds:schemaRef ds:uri="http://schemas.microsoft.com/office/2006/documentManagement/types"/>
    <ds:schemaRef ds:uri="7a743ff5-126d-40f8-b87c-44976da34b39"/>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Myerscough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Southward, Diane</dc:creator>
  <cp:keywords/>
  <dc:description/>
  <cp:lastModifiedBy>Whiteside, Janet</cp:lastModifiedBy>
  <cp:revision/>
  <dcterms:created xsi:type="dcterms:W3CDTF">2016-05-05T09:03:05Z</dcterms:created>
  <dcterms:modified xsi:type="dcterms:W3CDTF">2021-08-16T18:28:06Z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0x010100393538B07ECEFF4ABD3FD9085835B50C</vt:lpwstr>
  </property>
</Properties>
</file>